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<sst xmlns="http://schemas.openxmlformats.org/spreadsheetml/2006/main" count="480" uniqueCount="57">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</sst>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72" sqref="M72:N7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1326.4</v>
      </c>
      <c r="C8" s="41">
        <v>0</v>
      </c>
      <c r="D8" s="44">
        <v>990.9</v>
      </c>
      <c r="E8" s="56">
        <v>335.5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67537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1326.4000000000003</v>
      </c>
      <c r="AE9" s="51">
        <f>AE10+AE15+AE23+AE31+AE45+AE49+AE50+AE57+AE58+AE67+AE68+AE71+AE81+AE74+AE76+AE75+AE65+AE82+AE84+AE83+AE66+AE38+AE85</f>
        <v>100418.3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3.2</v>
      </c>
      <c r="AE10" s="28">
        <f>B10+C10-AD10</f>
        <v>5961.1</v>
      </c>
    </row>
    <row r="11" spans="1:31" ht="15.75">
      <c r="A11" s="3" t="s">
        <v>5</v>
      </c>
      <c r="B11" s="23">
        <v>3213.2</v>
      </c>
      <c r="C11" s="23">
        <v>490.5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3703.7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343.5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344.1000000000002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3.2</v>
      </c>
      <c r="AE14" s="28">
        <f>AE10-AE11-AE12-AE13</f>
        <v>1913.9000000000005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887.7</v>
      </c>
      <c r="AE15" s="28">
        <f aca="true" t="shared" si="3" ref="AE15:AE29">B15+C15-AD15</f>
        <v>46974.8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33143.1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16.7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1930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873.2</v>
      </c>
      <c r="AE19" s="28">
        <f t="shared" si="3"/>
        <v>10937.699999999999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14.5</v>
      </c>
      <c r="AE20" s="28">
        <f t="shared" si="3"/>
        <v>152.7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794.5999999999935</v>
      </c>
    </row>
    <row r="23" spans="1:31" ht="15" customHeight="1">
      <c r="A23" s="4" t="s">
        <v>7</v>
      </c>
      <c r="B23" s="23">
        <v>16962.4</v>
      </c>
      <c r="C23" s="23">
        <v>6959.6</v>
      </c>
      <c r="D23" s="23">
        <v>24.4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24.4</v>
      </c>
      <c r="AE23" s="28">
        <f t="shared" si="3"/>
        <v>23897.6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15520.3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4.1</v>
      </c>
      <c r="AE25" s="28">
        <f t="shared" si="3"/>
        <v>1910.0000000000002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17</v>
      </c>
      <c r="AE26" s="28">
        <f t="shared" si="3"/>
        <v>306.9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860.1000000000014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3.299999999999997</v>
      </c>
      <c r="AE30" s="28">
        <f>AE23-AE24-AE25-AE26-AE27-AE28-AE29</f>
        <v>3338.1999999999994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700.5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224.3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52.4</v>
      </c>
    </row>
    <row r="35" spans="1:31" ht="15.75">
      <c r="A35" s="3" t="s">
        <v>17</v>
      </c>
      <c r="B35" s="23">
        <v>409.5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14.300000000000011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0.1</v>
      </c>
      <c r="AE38" s="28">
        <f aca="true" t="shared" si="8" ref="AE38:AE43">B38+C38-AD38</f>
        <v>746.6999999999999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500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94.9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</v>
      </c>
      <c r="AE44" s="28">
        <f>AE38-AE39-AE40-AE41-AE42-AE43</f>
        <v>146.99999999999994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768.7</v>
      </c>
    </row>
    <row r="46" spans="1:31" ht="15.75">
      <c r="A46" s="3" t="s">
        <v>1</v>
      </c>
      <c r="B46" s="23">
        <v>5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9.8</v>
      </c>
    </row>
    <row r="47" spans="1:31" ht="15.75">
      <c r="A47" s="3" t="s">
        <v>17</v>
      </c>
      <c r="B47" s="23">
        <v>563.4</v>
      </c>
      <c r="C47" s="23">
        <v>85.5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648.9</v>
      </c>
    </row>
    <row r="48" spans="1:31" ht="15.75">
      <c r="A48" s="3" t="s">
        <v>26</v>
      </c>
      <c r="B48" s="23">
        <f aca="true" t="shared" si="10" ref="B48:AB48">B45-B46-B47</f>
        <v>52.80000000000007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110.00000000000007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114</v>
      </c>
      <c r="AE49" s="28">
        <f aca="true" t="shared" si="11" ref="AE49:AE55">B49+C49-AD49</f>
        <v>8830.8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165.70000000000002</v>
      </c>
      <c r="AE50" s="23">
        <f t="shared" si="11"/>
        <v>4497.3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2583.9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466.8</v>
      </c>
    </row>
    <row r="54" spans="1:31" ht="15.75">
      <c r="A54" s="3" t="s">
        <v>17</v>
      </c>
      <c r="B54" s="37">
        <v>3.6</v>
      </c>
      <c r="C54" s="23">
        <v>20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878.1999999999998</v>
      </c>
      <c r="D56" s="23">
        <f t="shared" si="12"/>
        <v>26.3</v>
      </c>
      <c r="E56" s="23">
        <f t="shared" si="12"/>
        <v>139.4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165.70000000000002</v>
      </c>
      <c r="AE56" s="23">
        <f>AE50-AE51-AE53-AE55-AE52-AE54</f>
        <v>1423.0000000000002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330.3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53.9</v>
      </c>
      <c r="AE58" s="23">
        <f t="shared" si="14"/>
        <v>1695.3999999999999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674.8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3.9</v>
      </c>
      <c r="AE61" s="23">
        <f t="shared" si="14"/>
        <v>94.89999999999999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95.6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50</v>
      </c>
      <c r="AE64" s="23">
        <f>AE58-AE59-AE62-AE63-AE61-AE60</f>
        <v>830.0999999999999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14.5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642.5</v>
      </c>
      <c r="C68" s="23">
        <v>1400.4</v>
      </c>
      <c r="D68" s="23">
        <v>10.1</v>
      </c>
      <c r="E68" s="23">
        <v>67.3</v>
      </c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77.39999999999999</v>
      </c>
      <c r="AE68" s="31">
        <f t="shared" si="16"/>
        <v>1965.5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413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150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63.4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1326.4000000000003</v>
      </c>
      <c r="AE87" s="60">
        <f>AE10+AE15+AE23+AE31+AE45+AE49+AE50+AE57+AE58+AE65+AE67+AE68+AE71+AE74+AE75+AE76+AE81+AE82+AE83+AE84+AE66+AE38+AE85</f>
        <v>100418.3</v>
      </c>
    </row>
    <row r="88" spans="1:31" ht="15.75">
      <c r="A88" s="3" t="s">
        <v>5</v>
      </c>
      <c r="B88" s="23">
        <f aca="true" t="shared" si="19" ref="B88:AB88">B11+B16+B24+B32+B51+B59+B69+B39+B72</f>
        <v>52833.200000000004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56426.9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873.2</v>
      </c>
      <c r="AE89" s="28">
        <f>B89+C89-AD89</f>
        <v>15096.900000000001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4.1</v>
      </c>
      <c r="AE90" s="28">
        <f>B90+C90-AD90</f>
        <v>1927.3000000000002</v>
      </c>
    </row>
    <row r="91" spans="1:31" ht="15.75">
      <c r="A91" s="3" t="s">
        <v>1</v>
      </c>
      <c r="B91" s="23">
        <f aca="true" t="shared" si="22" ref="B91:X91">B18+B26+B61+B33+B41+B52+B46</f>
        <v>1731.5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20.9</v>
      </c>
      <c r="AE91" s="28">
        <f>B91+C91-AD91</f>
        <v>2345.7999999999997</v>
      </c>
    </row>
    <row r="92" spans="1:31" ht="15.75">
      <c r="A92" s="3" t="s">
        <v>17</v>
      </c>
      <c r="B92" s="23">
        <f aca="true" t="shared" si="23" ref="B92:AB92">B20+B28+B47+B35+B54+B13</f>
        <v>1244.2999999999997</v>
      </c>
      <c r="C92" s="23">
        <f t="shared" si="23"/>
        <v>140.5</v>
      </c>
      <c r="D92" s="23">
        <f t="shared" si="23"/>
        <v>0</v>
      </c>
      <c r="E92" s="23">
        <f t="shared" si="23"/>
        <v>14.5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14.5</v>
      </c>
      <c r="AE92" s="28">
        <f>B92+C92-AD92</f>
        <v>1370.2999999999997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1326.4</v>
      </c>
      <c r="G96" s="54">
        <f t="shared" si="24"/>
        <v>1326.4</v>
      </c>
      <c r="H96" s="54">
        <f t="shared" si="24"/>
        <v>1326.4</v>
      </c>
      <c r="I96" s="54">
        <f t="shared" si="24"/>
        <v>1326.4</v>
      </c>
      <c r="J96" s="54">
        <f t="shared" si="24"/>
        <v>1326.4</v>
      </c>
      <c r="K96" s="54">
        <f t="shared" si="24"/>
        <v>1326.4</v>
      </c>
      <c r="L96" s="54">
        <f t="shared" si="24"/>
        <v>1326.4</v>
      </c>
      <c r="M96" s="54">
        <f t="shared" si="24"/>
        <v>1326.4</v>
      </c>
      <c r="N96" s="54">
        <f t="shared" si="24"/>
        <v>1326.4</v>
      </c>
      <c r="O96" s="54">
        <f t="shared" si="24"/>
        <v>1326.4</v>
      </c>
      <c r="P96" s="54">
        <f t="shared" si="24"/>
        <v>1326.4</v>
      </c>
      <c r="Q96" s="54">
        <f t="shared" si="24"/>
        <v>1326.4</v>
      </c>
      <c r="R96" s="54">
        <f t="shared" si="24"/>
        <v>1326.4</v>
      </c>
      <c r="S96" s="54">
        <f t="shared" si="24"/>
        <v>1326.4</v>
      </c>
      <c r="T96" s="54">
        <f t="shared" si="24"/>
        <v>1326.4</v>
      </c>
      <c r="U96" s="54">
        <f t="shared" si="24"/>
        <v>1326.4</v>
      </c>
      <c r="V96" s="54">
        <f t="shared" si="24"/>
        <v>1326.4</v>
      </c>
      <c r="W96" s="54">
        <f t="shared" si="24"/>
        <v>1326.4</v>
      </c>
      <c r="X96" s="54">
        <f t="shared" si="24"/>
        <v>1326.4</v>
      </c>
      <c r="Y96" s="54">
        <f t="shared" si="24"/>
        <v>1326.4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2014-05-05T13:27:55Z</cp:lastPrinted>
  <dcterms:created xsi:type="dcterms:W3CDTF">2002-11-05T08:53:00Z</dcterms:created>
  <dcterms:modified xsi:type="dcterms:W3CDTF">2014-05-07T05:02:52Z</dcterms:modified>
  <cp:category/>
  <cp:version/>
  <cp:contentType/>
  <cp:contentStatus/>
</cp:coreProperties>
</file>